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ysk na sztuce" sheetId="1" state="visible" r:id="rId1"/>
    <sheet xmlns:r="http://schemas.openxmlformats.org/officeDocument/2006/relationships" name="Instrukcj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FFFFFF"/>
    </font>
    <font/>
    <font>
      <b val="1"/>
    </font>
    <font>
      <b val="1"/>
      <sz val="14"/>
    </font>
    <font>
      <sz val="11"/>
    </font>
  </fonts>
  <fills count="5">
    <fill>
      <patternFill/>
    </fill>
    <fill>
      <patternFill patternType="gray125"/>
    </fill>
    <fill>
      <patternFill patternType="solid">
        <fgColor rgb="000A0E1A"/>
      </patternFill>
    </fill>
    <fill>
      <patternFill patternType="solid">
        <fgColor rgb="00FFF7E0"/>
      </patternFill>
    </fill>
    <fill>
      <patternFill patternType="solid">
        <fgColor rgb="00EEF2FA"/>
      </patternFill>
    </fill>
  </fills>
  <borders count="2">
    <border>
      <left/>
      <right/>
      <top/>
      <bottom/>
      <diagonal/>
    </border>
    <border>
      <left style="thin">
        <color rgb="00C9D1E3"/>
      </left>
      <right style="thin">
        <color rgb="00C9D1E3"/>
      </right>
      <top style="thin">
        <color rgb="00C9D1E3"/>
      </top>
      <bottom style="thin">
        <color rgb="00C9D1E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9" fontId="0" fillId="3" borderId="1" pivotButton="0" quotePrefix="0" xfId="0"/>
    <xf numFmtId="4" fontId="0" fillId="3" borderId="1" pivotButton="0" quotePrefix="0" xfId="0"/>
    <xf numFmtId="164" fontId="0" fillId="3" borderId="1" pivotButton="0" quotePrefix="0" xfId="0"/>
    <xf numFmtId="9" fontId="0" fillId="3" borderId="1" pivotButton="0" quotePrefix="0" xfId="0"/>
    <xf numFmtId="4" fontId="2" fillId="4" borderId="1" pivotButton="0" quotePrefix="0" xfId="0"/>
    <xf numFmtId="4" fontId="3" fillId="4" borderId="1" pivotButton="0" quotePrefix="0" xfId="0"/>
    <xf numFmtId="164" fontId="2" fillId="4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3" customWidth="1" min="3" max="3"/>
    <col width="12" customWidth="1" min="4" max="4"/>
    <col width="10" customWidth="1" min="5" max="5"/>
    <col width="13" customWidth="1" min="6" max="6"/>
    <col width="13" customWidth="1" min="7" max="7"/>
    <col width="12" customWidth="1" min="8" max="8"/>
    <col width="13" customWidth="1" min="9" max="9"/>
    <col width="13" customWidth="1" min="10" max="10"/>
    <col width="13" customWidth="1" min="11" max="11"/>
    <col width="14" customWidth="1" min="12" max="12"/>
    <col width="13" customWidth="1" min="13" max="13"/>
    <col width="11" customWidth="1" min="14" max="14"/>
    <col width="13" customWidth="1" min="15" max="15"/>
  </cols>
  <sheetData>
    <row r="1" ht="48" customHeight="1">
      <c r="A1" s="1" t="inlineStr">
        <is>
          <t>Oferta</t>
        </is>
      </c>
      <c r="B1" s="1" t="inlineStr">
        <is>
          <t>Cena z dostawą (brutto, zł)</t>
        </is>
      </c>
      <c r="C1" s="1" t="inlineStr">
        <is>
          <t>Stawka prowizji Allegro</t>
        </is>
      </c>
      <c r="D1" s="1" t="inlineStr">
        <is>
          <t>Płatnik VAT (TAK/NIE)</t>
        </is>
      </c>
      <c r="E1" s="1" t="inlineStr">
        <is>
          <t>Stawka VAT</t>
        </is>
      </c>
      <c r="F1" s="1" t="inlineStr">
        <is>
          <t>Koszt towaru (zł)</t>
        </is>
      </c>
      <c r="G1" s="1" t="inlineStr">
        <is>
          <t>Dopłata do dostawy (zł)</t>
        </is>
      </c>
      <c r="H1" s="1" t="inlineStr">
        <is>
          <t>Opakowanie (zł)</t>
        </is>
      </c>
      <c r="I1" s="1" t="inlineStr">
        <is>
          <t>Reklama na sztukę (zł)</t>
        </is>
      </c>
      <c r="J1" s="1" t="inlineStr">
        <is>
          <t>Przychód (zł)</t>
        </is>
      </c>
      <c r="K1" s="1" t="inlineStr">
        <is>
          <t>Prowizja Allegro (zł)</t>
        </is>
      </c>
      <c r="L1" s="1" t="inlineStr">
        <is>
          <t>Marża przed reklamą (zł)</t>
        </is>
      </c>
      <c r="M1" s="1" t="inlineStr">
        <is>
          <t>Zysk na sztuce (zł)</t>
        </is>
      </c>
      <c r="N1" s="1" t="inlineStr">
        <is>
          <t>Marża zysku</t>
        </is>
      </c>
      <c r="O1" s="1" t="inlineStr">
        <is>
          <t>Maks. ACoS (próg reklamy)</t>
        </is>
      </c>
    </row>
    <row r="2">
      <c r="A2" s="2" t="inlineStr">
        <is>
          <t>PRZYKŁAD — produkt za 100 zł (nadpisz swoją ofertą)</t>
        </is>
      </c>
      <c r="B2" s="3" t="n">
        <v>100</v>
      </c>
      <c r="C2" s="4" t="n">
        <v>0.1</v>
      </c>
      <c r="D2" s="2" t="inlineStr">
        <is>
          <t>TAK</t>
        </is>
      </c>
      <c r="E2" s="5" t="n">
        <v>0.23</v>
      </c>
      <c r="F2" s="3" t="n">
        <v>40</v>
      </c>
      <c r="G2" s="3" t="n">
        <v>8</v>
      </c>
      <c r="H2" s="3" t="n">
        <v>1.5</v>
      </c>
      <c r="I2" s="3" t="n">
        <v>6</v>
      </c>
      <c r="J2" s="6">
        <f>IF(B2="","",IF(D2="NIE",B2,B2/(1+E2)))</f>
        <v/>
      </c>
      <c r="K2" s="6">
        <f>IF(B2="","",B2*C2*IF(D2="NIE",1.23,1))</f>
        <v/>
      </c>
      <c r="L2" s="6">
        <f>IF(B2="","",J2-K2-F2-G2-H2)</f>
        <v/>
      </c>
      <c r="M2" s="7">
        <f>IF(B2="","",L2-I2)</f>
        <v/>
      </c>
      <c r="N2" s="8">
        <f>IF(B2="","",IF(J2=0,"",M2/J2))</f>
        <v/>
      </c>
      <c r="O2" s="8">
        <f>IF(B2="","",IF(B2=0,"",L2/B2))</f>
        <v/>
      </c>
    </row>
    <row r="3">
      <c r="A3" s="2" t="inlineStr">
        <is>
          <t>PRZYKŁAD — koszula za 200 zł, Moda (stawka efektywna 9,7%)</t>
        </is>
      </c>
      <c r="B3" s="3" t="n">
        <v>200</v>
      </c>
      <c r="C3" s="4" t="n">
        <v>0.097</v>
      </c>
      <c r="D3" s="2" t="inlineStr">
        <is>
          <t>TAK</t>
        </is>
      </c>
      <c r="E3" s="5" t="n">
        <v>0.23</v>
      </c>
      <c r="F3" s="3" t="n">
        <v>95</v>
      </c>
      <c r="G3" s="3" t="n">
        <v>8</v>
      </c>
      <c r="H3" s="3" t="n">
        <v>2</v>
      </c>
      <c r="I3" s="3" t="n">
        <v>12</v>
      </c>
      <c r="J3" s="6">
        <f>IF(B3="","",IF(D3="NIE",B3,B3/(1+E3)))</f>
        <v/>
      </c>
      <c r="K3" s="6">
        <f>IF(B3="","",B3*C3*IF(D3="NIE",1.23,1))</f>
        <v/>
      </c>
      <c r="L3" s="6">
        <f>IF(B3="","",J3-K3-F3-G3-H3)</f>
        <v/>
      </c>
      <c r="M3" s="7">
        <f>IF(B3="","",L3-I3)</f>
        <v/>
      </c>
      <c r="N3" s="8">
        <f>IF(B3="","",IF(J3=0,"",M3/J3))</f>
        <v/>
      </c>
      <c r="O3" s="8">
        <f>IF(B3="","",IF(B3=0,"",L3/B3))</f>
        <v/>
      </c>
    </row>
    <row r="4">
      <c r="A4" s="2" t="inlineStr">
        <is>
          <t>PRZYKŁAD — sprzedawca bez VAT, koszty brutto</t>
        </is>
      </c>
      <c r="B4" s="3" t="n">
        <v>60</v>
      </c>
      <c r="C4" s="4" t="n">
        <v>0.11</v>
      </c>
      <c r="D4" s="2" t="inlineStr">
        <is>
          <t>NIE</t>
        </is>
      </c>
      <c r="E4" s="5" t="n">
        <v>0.23</v>
      </c>
      <c r="F4" s="3" t="n">
        <v>28</v>
      </c>
      <c r="G4" s="3" t="n">
        <v>9</v>
      </c>
      <c r="H4" s="3" t="n">
        <v>1.2</v>
      </c>
      <c r="I4" s="3" t="n">
        <v>4</v>
      </c>
      <c r="J4" s="6">
        <f>IF(B4="","",IF(D4="NIE",B4,B4/(1+E4)))</f>
        <v/>
      </c>
      <c r="K4" s="6">
        <f>IF(B4="","",B4*C4*IF(D4="NIE",1.23,1))</f>
        <v/>
      </c>
      <c r="L4" s="6">
        <f>IF(B4="","",J4-K4-F4-G4-H4)</f>
        <v/>
      </c>
      <c r="M4" s="7">
        <f>IF(B4="","",L4-I4)</f>
        <v/>
      </c>
      <c r="N4" s="8">
        <f>IF(B4="","",IF(J4=0,"",M4/J4))</f>
        <v/>
      </c>
      <c r="O4" s="8">
        <f>IF(B4="","",IF(B4=0,"",L4/B4))</f>
        <v/>
      </c>
    </row>
    <row r="5">
      <c r="A5" s="2" t="n"/>
      <c r="B5" s="3" t="n"/>
      <c r="C5" s="4" t="n"/>
      <c r="D5" s="2" t="inlineStr">
        <is>
          <t>TAK</t>
        </is>
      </c>
      <c r="E5" s="5" t="n">
        <v>0.23</v>
      </c>
      <c r="F5" s="3" t="n"/>
      <c r="G5" s="3" t="n"/>
      <c r="H5" s="3" t="n"/>
      <c r="I5" s="3" t="n"/>
      <c r="J5" s="6">
        <f>IF(B5="","",IF(D5="NIE",B5,B5/(1+E5)))</f>
        <v/>
      </c>
      <c r="K5" s="6">
        <f>IF(B5="","",B5*C5*IF(D5="NIE",1.23,1))</f>
        <v/>
      </c>
      <c r="L5" s="6">
        <f>IF(B5="","",J5-K5-F5-G5-H5)</f>
        <v/>
      </c>
      <c r="M5" s="7">
        <f>IF(B5="","",L5-I5)</f>
        <v/>
      </c>
      <c r="N5" s="8">
        <f>IF(B5="","",IF(J5=0,"",M5/J5))</f>
        <v/>
      </c>
      <c r="O5" s="8">
        <f>IF(B5="","",IF(B5=0,"",L5/B5))</f>
        <v/>
      </c>
    </row>
    <row r="6">
      <c r="A6" s="2" t="n"/>
      <c r="B6" s="3" t="n"/>
      <c r="C6" s="4" t="n"/>
      <c r="D6" s="2" t="inlineStr">
        <is>
          <t>TAK</t>
        </is>
      </c>
      <c r="E6" s="5" t="n">
        <v>0.23</v>
      </c>
      <c r="F6" s="3" t="n"/>
      <c r="G6" s="3" t="n"/>
      <c r="H6" s="3" t="n"/>
      <c r="I6" s="3" t="n"/>
      <c r="J6" s="6">
        <f>IF(B6="","",IF(D6="NIE",B6,B6/(1+E6)))</f>
        <v/>
      </c>
      <c r="K6" s="6">
        <f>IF(B6="","",B6*C6*IF(D6="NIE",1.23,1))</f>
        <v/>
      </c>
      <c r="L6" s="6">
        <f>IF(B6="","",J6-K6-F6-G6-H6)</f>
        <v/>
      </c>
      <c r="M6" s="7">
        <f>IF(B6="","",L6-I6)</f>
        <v/>
      </c>
      <c r="N6" s="8">
        <f>IF(B6="","",IF(J6=0,"",M6/J6))</f>
        <v/>
      </c>
      <c r="O6" s="8">
        <f>IF(B6="","",IF(B6=0,"",L6/B6))</f>
        <v/>
      </c>
    </row>
    <row r="7">
      <c r="A7" s="2" t="n"/>
      <c r="B7" s="3" t="n"/>
      <c r="C7" s="4" t="n"/>
      <c r="D7" s="2" t="inlineStr">
        <is>
          <t>TAK</t>
        </is>
      </c>
      <c r="E7" s="5" t="n">
        <v>0.23</v>
      </c>
      <c r="F7" s="3" t="n"/>
      <c r="G7" s="3" t="n"/>
      <c r="H7" s="3" t="n"/>
      <c r="I7" s="3" t="n"/>
      <c r="J7" s="6">
        <f>IF(B7="","",IF(D7="NIE",B7,B7/(1+E7)))</f>
        <v/>
      </c>
      <c r="K7" s="6">
        <f>IF(B7="","",B7*C7*IF(D7="NIE",1.23,1))</f>
        <v/>
      </c>
      <c r="L7" s="6">
        <f>IF(B7="","",J7-K7-F7-G7-H7)</f>
        <v/>
      </c>
      <c r="M7" s="7">
        <f>IF(B7="","",L7-I7)</f>
        <v/>
      </c>
      <c r="N7" s="8">
        <f>IF(B7="","",IF(J7=0,"",M7/J7))</f>
        <v/>
      </c>
      <c r="O7" s="8">
        <f>IF(B7="","",IF(B7=0,"",L7/B7))</f>
        <v/>
      </c>
    </row>
    <row r="8">
      <c r="A8" s="2" t="n"/>
      <c r="B8" s="3" t="n"/>
      <c r="C8" s="4" t="n"/>
      <c r="D8" s="2" t="inlineStr">
        <is>
          <t>TAK</t>
        </is>
      </c>
      <c r="E8" s="5" t="n">
        <v>0.23</v>
      </c>
      <c r="F8" s="3" t="n"/>
      <c r="G8" s="3" t="n"/>
      <c r="H8" s="3" t="n"/>
      <c r="I8" s="3" t="n"/>
      <c r="J8" s="6">
        <f>IF(B8="","",IF(D8="NIE",B8,B8/(1+E8)))</f>
        <v/>
      </c>
      <c r="K8" s="6">
        <f>IF(B8="","",B8*C8*IF(D8="NIE",1.23,1))</f>
        <v/>
      </c>
      <c r="L8" s="6">
        <f>IF(B8="","",J8-K8-F8-G8-H8)</f>
        <v/>
      </c>
      <c r="M8" s="7">
        <f>IF(B8="","",L8-I8)</f>
        <v/>
      </c>
      <c r="N8" s="8">
        <f>IF(B8="","",IF(J8=0,"",M8/J8))</f>
        <v/>
      </c>
      <c r="O8" s="8">
        <f>IF(B8="","",IF(B8=0,"",L8/B8))</f>
        <v/>
      </c>
    </row>
    <row r="9">
      <c r="A9" s="2" t="n"/>
      <c r="B9" s="3" t="n"/>
      <c r="C9" s="4" t="n"/>
      <c r="D9" s="2" t="inlineStr">
        <is>
          <t>TAK</t>
        </is>
      </c>
      <c r="E9" s="5" t="n">
        <v>0.23</v>
      </c>
      <c r="F9" s="3" t="n"/>
      <c r="G9" s="3" t="n"/>
      <c r="H9" s="3" t="n"/>
      <c r="I9" s="3" t="n"/>
      <c r="J9" s="6">
        <f>IF(B9="","",IF(D9="NIE",B9,B9/(1+E9)))</f>
        <v/>
      </c>
      <c r="K9" s="6">
        <f>IF(B9="","",B9*C9*IF(D9="NIE",1.23,1))</f>
        <v/>
      </c>
      <c r="L9" s="6">
        <f>IF(B9="","",J9-K9-F9-G9-H9)</f>
        <v/>
      </c>
      <c r="M9" s="7">
        <f>IF(B9="","",L9-I9)</f>
        <v/>
      </c>
      <c r="N9" s="8">
        <f>IF(B9="","",IF(J9=0,"",M9/J9))</f>
        <v/>
      </c>
      <c r="O9" s="8">
        <f>IF(B9="","",IF(B9=0,"",L9/B9))</f>
        <v/>
      </c>
    </row>
    <row r="10">
      <c r="A10" s="2" t="n"/>
      <c r="B10" s="3" t="n"/>
      <c r="C10" s="4" t="n"/>
      <c r="D10" s="2" t="inlineStr">
        <is>
          <t>TAK</t>
        </is>
      </c>
      <c r="E10" s="5" t="n">
        <v>0.23</v>
      </c>
      <c r="F10" s="3" t="n"/>
      <c r="G10" s="3" t="n"/>
      <c r="H10" s="3" t="n"/>
      <c r="I10" s="3" t="n"/>
      <c r="J10" s="6">
        <f>IF(B10="","",IF(D10="NIE",B10,B10/(1+E10)))</f>
        <v/>
      </c>
      <c r="K10" s="6">
        <f>IF(B10="","",B10*C10*IF(D10="NIE",1.23,1))</f>
        <v/>
      </c>
      <c r="L10" s="6">
        <f>IF(B10="","",J10-K10-F10-G10-H10)</f>
        <v/>
      </c>
      <c r="M10" s="7">
        <f>IF(B10="","",L10-I10)</f>
        <v/>
      </c>
      <c r="N10" s="8">
        <f>IF(B10="","",IF(J10=0,"",M10/J10))</f>
        <v/>
      </c>
      <c r="O10" s="8">
        <f>IF(B10="","",IF(B10=0,"",L10/B10))</f>
        <v/>
      </c>
    </row>
    <row r="11">
      <c r="A11" s="2" t="n"/>
      <c r="B11" s="3" t="n"/>
      <c r="C11" s="4" t="n"/>
      <c r="D11" s="2" t="inlineStr">
        <is>
          <t>TAK</t>
        </is>
      </c>
      <c r="E11" s="5" t="n">
        <v>0.23</v>
      </c>
      <c r="F11" s="3" t="n"/>
      <c r="G11" s="3" t="n"/>
      <c r="H11" s="3" t="n"/>
      <c r="I11" s="3" t="n"/>
      <c r="J11" s="6">
        <f>IF(B11="","",IF(D11="NIE",B11,B11/(1+E11)))</f>
        <v/>
      </c>
      <c r="K11" s="6">
        <f>IF(B11="","",B11*C11*IF(D11="NIE",1.23,1))</f>
        <v/>
      </c>
      <c r="L11" s="6">
        <f>IF(B11="","",J11-K11-F11-G11-H11)</f>
        <v/>
      </c>
      <c r="M11" s="7">
        <f>IF(B11="","",L11-I11)</f>
        <v/>
      </c>
      <c r="N11" s="8">
        <f>IF(B11="","",IF(J11=0,"",M11/J11))</f>
        <v/>
      </c>
      <c r="O11" s="8">
        <f>IF(B11="","",IF(B11=0,"",L11/B11))</f>
        <v/>
      </c>
    </row>
    <row r="12">
      <c r="A12" s="2" t="n"/>
      <c r="B12" s="3" t="n"/>
      <c r="C12" s="4" t="n"/>
      <c r="D12" s="2" t="inlineStr">
        <is>
          <t>TAK</t>
        </is>
      </c>
      <c r="E12" s="5" t="n">
        <v>0.23</v>
      </c>
      <c r="F12" s="3" t="n"/>
      <c r="G12" s="3" t="n"/>
      <c r="H12" s="3" t="n"/>
      <c r="I12" s="3" t="n"/>
      <c r="J12" s="6">
        <f>IF(B12="","",IF(D12="NIE",B12,B12/(1+E12)))</f>
        <v/>
      </c>
      <c r="K12" s="6">
        <f>IF(B12="","",B12*C12*IF(D12="NIE",1.23,1))</f>
        <v/>
      </c>
      <c r="L12" s="6">
        <f>IF(B12="","",J12-K12-F12-G12-H12)</f>
        <v/>
      </c>
      <c r="M12" s="7">
        <f>IF(B12="","",L12-I12)</f>
        <v/>
      </c>
      <c r="N12" s="8">
        <f>IF(B12="","",IF(J12=0,"",M12/J12))</f>
        <v/>
      </c>
      <c r="O12" s="8">
        <f>IF(B12="","",IF(B12=0,"",L12/B12))</f>
        <v/>
      </c>
    </row>
    <row r="13">
      <c r="A13" s="2" t="n"/>
      <c r="B13" s="3" t="n"/>
      <c r="C13" s="4" t="n"/>
      <c r="D13" s="2" t="inlineStr">
        <is>
          <t>TAK</t>
        </is>
      </c>
      <c r="E13" s="5" t="n">
        <v>0.23</v>
      </c>
      <c r="F13" s="3" t="n"/>
      <c r="G13" s="3" t="n"/>
      <c r="H13" s="3" t="n"/>
      <c r="I13" s="3" t="n"/>
      <c r="J13" s="6">
        <f>IF(B13="","",IF(D13="NIE",B13,B13/(1+E13)))</f>
        <v/>
      </c>
      <c r="K13" s="6">
        <f>IF(B13="","",B13*C13*IF(D13="NIE",1.23,1))</f>
        <v/>
      </c>
      <c r="L13" s="6">
        <f>IF(B13="","",J13-K13-F13-G13-H13)</f>
        <v/>
      </c>
      <c r="M13" s="7">
        <f>IF(B13="","",L13-I13)</f>
        <v/>
      </c>
      <c r="N13" s="8">
        <f>IF(B13="","",IF(J13=0,"",M13/J13))</f>
        <v/>
      </c>
      <c r="O13" s="8">
        <f>IF(B13="","",IF(B13=0,"",L13/B13))</f>
        <v/>
      </c>
    </row>
    <row r="14">
      <c r="A14" s="2" t="n"/>
      <c r="B14" s="3" t="n"/>
      <c r="C14" s="4" t="n"/>
      <c r="D14" s="2" t="inlineStr">
        <is>
          <t>TAK</t>
        </is>
      </c>
      <c r="E14" s="5" t="n">
        <v>0.23</v>
      </c>
      <c r="F14" s="3" t="n"/>
      <c r="G14" s="3" t="n"/>
      <c r="H14" s="3" t="n"/>
      <c r="I14" s="3" t="n"/>
      <c r="J14" s="6">
        <f>IF(B14="","",IF(D14="NIE",B14,B14/(1+E14)))</f>
        <v/>
      </c>
      <c r="K14" s="6">
        <f>IF(B14="","",B14*C14*IF(D14="NIE",1.23,1))</f>
        <v/>
      </c>
      <c r="L14" s="6">
        <f>IF(B14="","",J14-K14-F14-G14-H14)</f>
        <v/>
      </c>
      <c r="M14" s="7">
        <f>IF(B14="","",L14-I14)</f>
        <v/>
      </c>
      <c r="N14" s="8">
        <f>IF(B14="","",IF(J14=0,"",M14/J14))</f>
        <v/>
      </c>
      <c r="O14" s="8">
        <f>IF(B14="","",IF(B14=0,"",L14/B14))</f>
        <v/>
      </c>
    </row>
    <row r="15">
      <c r="A15" s="2" t="n"/>
      <c r="B15" s="3" t="n"/>
      <c r="C15" s="4" t="n"/>
      <c r="D15" s="2" t="inlineStr">
        <is>
          <t>TAK</t>
        </is>
      </c>
      <c r="E15" s="5" t="n">
        <v>0.23</v>
      </c>
      <c r="F15" s="3" t="n"/>
      <c r="G15" s="3" t="n"/>
      <c r="H15" s="3" t="n"/>
      <c r="I15" s="3" t="n"/>
      <c r="J15" s="6">
        <f>IF(B15="","",IF(D15="NIE",B15,B15/(1+E15)))</f>
        <v/>
      </c>
      <c r="K15" s="6">
        <f>IF(B15="","",B15*C15*IF(D15="NIE",1.23,1))</f>
        <v/>
      </c>
      <c r="L15" s="6">
        <f>IF(B15="","",J15-K15-F15-G15-H15)</f>
        <v/>
      </c>
      <c r="M15" s="7">
        <f>IF(B15="","",L15-I15)</f>
        <v/>
      </c>
      <c r="N15" s="8">
        <f>IF(B15="","",IF(J15=0,"",M15/J15))</f>
        <v/>
      </c>
      <c r="O15" s="8">
        <f>IF(B15="","",IF(B15=0,"",L15/B15))</f>
        <v/>
      </c>
    </row>
    <row r="16">
      <c r="A16" s="2" t="n"/>
      <c r="B16" s="3" t="n"/>
      <c r="C16" s="4" t="n"/>
      <c r="D16" s="2" t="inlineStr">
        <is>
          <t>TAK</t>
        </is>
      </c>
      <c r="E16" s="5" t="n">
        <v>0.23</v>
      </c>
      <c r="F16" s="3" t="n"/>
      <c r="G16" s="3" t="n"/>
      <c r="H16" s="3" t="n"/>
      <c r="I16" s="3" t="n"/>
      <c r="J16" s="6">
        <f>IF(B16="","",IF(D16="NIE",B16,B16/(1+E16)))</f>
        <v/>
      </c>
      <c r="K16" s="6">
        <f>IF(B16="","",B16*C16*IF(D16="NIE",1.23,1))</f>
        <v/>
      </c>
      <c r="L16" s="6">
        <f>IF(B16="","",J16-K16-F16-G16-H16)</f>
        <v/>
      </c>
      <c r="M16" s="7">
        <f>IF(B16="","",L16-I16)</f>
        <v/>
      </c>
      <c r="N16" s="8">
        <f>IF(B16="","",IF(J16=0,"",M16/J16))</f>
        <v/>
      </c>
      <c r="O16" s="8">
        <f>IF(B16="","",IF(B16=0,"",L16/B16))</f>
        <v/>
      </c>
    </row>
    <row r="17">
      <c r="A17" s="2" t="n"/>
      <c r="B17" s="3" t="n"/>
      <c r="C17" s="4" t="n"/>
      <c r="D17" s="2" t="inlineStr">
        <is>
          <t>TAK</t>
        </is>
      </c>
      <c r="E17" s="5" t="n">
        <v>0.23</v>
      </c>
      <c r="F17" s="3" t="n"/>
      <c r="G17" s="3" t="n"/>
      <c r="H17" s="3" t="n"/>
      <c r="I17" s="3" t="n"/>
      <c r="J17" s="6">
        <f>IF(B17="","",IF(D17="NIE",B17,B17/(1+E17)))</f>
        <v/>
      </c>
      <c r="K17" s="6">
        <f>IF(B17="","",B17*C17*IF(D17="NIE",1.23,1))</f>
        <v/>
      </c>
      <c r="L17" s="6">
        <f>IF(B17="","",J17-K17-F17-G17-H17)</f>
        <v/>
      </c>
      <c r="M17" s="7">
        <f>IF(B17="","",L17-I17)</f>
        <v/>
      </c>
      <c r="N17" s="8">
        <f>IF(B17="","",IF(J17=0,"",M17/J17))</f>
        <v/>
      </c>
      <c r="O17" s="8">
        <f>IF(B17="","",IF(B17=0,"",L17/B17))</f>
        <v/>
      </c>
    </row>
    <row r="18">
      <c r="A18" s="2" t="n"/>
      <c r="B18" s="3" t="n"/>
      <c r="C18" s="4" t="n"/>
      <c r="D18" s="2" t="inlineStr">
        <is>
          <t>TAK</t>
        </is>
      </c>
      <c r="E18" s="5" t="n">
        <v>0.23</v>
      </c>
      <c r="F18" s="3" t="n"/>
      <c r="G18" s="3" t="n"/>
      <c r="H18" s="3" t="n"/>
      <c r="I18" s="3" t="n"/>
      <c r="J18" s="6">
        <f>IF(B18="","",IF(D18="NIE",B18,B18/(1+E18)))</f>
        <v/>
      </c>
      <c r="K18" s="6">
        <f>IF(B18="","",B18*C18*IF(D18="NIE",1.23,1))</f>
        <v/>
      </c>
      <c r="L18" s="6">
        <f>IF(B18="","",J18-K18-F18-G18-H18)</f>
        <v/>
      </c>
      <c r="M18" s="7">
        <f>IF(B18="","",L18-I18)</f>
        <v/>
      </c>
      <c r="N18" s="8">
        <f>IF(B18="","",IF(J18=0,"",M18/J18))</f>
        <v/>
      </c>
      <c r="O18" s="8">
        <f>IF(B18="","",IF(B18=0,"",L18/B18))</f>
        <v/>
      </c>
    </row>
    <row r="19">
      <c r="A19" s="2" t="n"/>
      <c r="B19" s="3" t="n"/>
      <c r="C19" s="4" t="n"/>
      <c r="D19" s="2" t="inlineStr">
        <is>
          <t>TAK</t>
        </is>
      </c>
      <c r="E19" s="5" t="n">
        <v>0.23</v>
      </c>
      <c r="F19" s="3" t="n"/>
      <c r="G19" s="3" t="n"/>
      <c r="H19" s="3" t="n"/>
      <c r="I19" s="3" t="n"/>
      <c r="J19" s="6">
        <f>IF(B19="","",IF(D19="NIE",B19,B19/(1+E19)))</f>
        <v/>
      </c>
      <c r="K19" s="6">
        <f>IF(B19="","",B19*C19*IF(D19="NIE",1.23,1))</f>
        <v/>
      </c>
      <c r="L19" s="6">
        <f>IF(B19="","",J19-K19-F19-G19-H19)</f>
        <v/>
      </c>
      <c r="M19" s="7">
        <f>IF(B19="","",L19-I19)</f>
        <v/>
      </c>
      <c r="N19" s="8">
        <f>IF(B19="","",IF(J19=0,"",M19/J19))</f>
        <v/>
      </c>
      <c r="O19" s="8">
        <f>IF(B19="","",IF(B19=0,"",L19/B19))</f>
        <v/>
      </c>
    </row>
    <row r="20">
      <c r="A20" s="2" t="n"/>
      <c r="B20" s="3" t="n"/>
      <c r="C20" s="4" t="n"/>
      <c r="D20" s="2" t="inlineStr">
        <is>
          <t>TAK</t>
        </is>
      </c>
      <c r="E20" s="5" t="n">
        <v>0.23</v>
      </c>
      <c r="F20" s="3" t="n"/>
      <c r="G20" s="3" t="n"/>
      <c r="H20" s="3" t="n"/>
      <c r="I20" s="3" t="n"/>
      <c r="J20" s="6">
        <f>IF(B20="","",IF(D20="NIE",B20,B20/(1+E20)))</f>
        <v/>
      </c>
      <c r="K20" s="6">
        <f>IF(B20="","",B20*C20*IF(D20="NIE",1.23,1))</f>
        <v/>
      </c>
      <c r="L20" s="6">
        <f>IF(B20="","",J20-K20-F20-G20-H20)</f>
        <v/>
      </c>
      <c r="M20" s="7">
        <f>IF(B20="","",L20-I20)</f>
        <v/>
      </c>
      <c r="N20" s="8">
        <f>IF(B20="","",IF(J20=0,"",M20/J20))</f>
        <v/>
      </c>
      <c r="O20" s="8">
        <f>IF(B20="","",IF(B20=0,"",L20/B20))</f>
        <v/>
      </c>
    </row>
    <row r="21">
      <c r="A21" s="2" t="n"/>
      <c r="B21" s="3" t="n"/>
      <c r="C21" s="4" t="n"/>
      <c r="D21" s="2" t="inlineStr">
        <is>
          <t>TAK</t>
        </is>
      </c>
      <c r="E21" s="5" t="n">
        <v>0.23</v>
      </c>
      <c r="F21" s="3" t="n"/>
      <c r="G21" s="3" t="n"/>
      <c r="H21" s="3" t="n"/>
      <c r="I21" s="3" t="n"/>
      <c r="J21" s="6">
        <f>IF(B21="","",IF(D21="NIE",B21,B21/(1+E21)))</f>
        <v/>
      </c>
      <c r="K21" s="6">
        <f>IF(B21="","",B21*C21*IF(D21="NIE",1.23,1))</f>
        <v/>
      </c>
      <c r="L21" s="6">
        <f>IF(B21="","",J21-K21-F21-G21-H21)</f>
        <v/>
      </c>
      <c r="M21" s="7">
        <f>IF(B21="","",L21-I21)</f>
        <v/>
      </c>
      <c r="N21" s="8">
        <f>IF(B21="","",IF(J21=0,"",M21/J21))</f>
        <v/>
      </c>
      <c r="O21" s="8">
        <f>IF(B21="","",IF(B21=0,"",L21/B21))</f>
        <v/>
      </c>
    </row>
    <row r="22">
      <c r="A22" s="2" t="n"/>
      <c r="B22" s="3" t="n"/>
      <c r="C22" s="4" t="n"/>
      <c r="D22" s="2" t="inlineStr">
        <is>
          <t>TAK</t>
        </is>
      </c>
      <c r="E22" s="5" t="n">
        <v>0.23</v>
      </c>
      <c r="F22" s="3" t="n"/>
      <c r="G22" s="3" t="n"/>
      <c r="H22" s="3" t="n"/>
      <c r="I22" s="3" t="n"/>
      <c r="J22" s="6">
        <f>IF(B22="","",IF(D22="NIE",B22,B22/(1+E22)))</f>
        <v/>
      </c>
      <c r="K22" s="6">
        <f>IF(B22="","",B22*C22*IF(D22="NIE",1.23,1))</f>
        <v/>
      </c>
      <c r="L22" s="6">
        <f>IF(B22="","",J22-K22-F22-G22-H22)</f>
        <v/>
      </c>
      <c r="M22" s="7">
        <f>IF(B22="","",L22-I22)</f>
        <v/>
      </c>
      <c r="N22" s="8">
        <f>IF(B22="","",IF(J22=0,"",M22/J22))</f>
        <v/>
      </c>
      <c r="O22" s="8">
        <f>IF(B22="","",IF(B22=0,"",L22/B22))</f>
        <v/>
      </c>
    </row>
    <row r="23">
      <c r="A23" s="2" t="n"/>
      <c r="B23" s="3" t="n"/>
      <c r="C23" s="4" t="n"/>
      <c r="D23" s="2" t="inlineStr">
        <is>
          <t>TAK</t>
        </is>
      </c>
      <c r="E23" s="5" t="n">
        <v>0.23</v>
      </c>
      <c r="F23" s="3" t="n"/>
      <c r="G23" s="3" t="n"/>
      <c r="H23" s="3" t="n"/>
      <c r="I23" s="3" t="n"/>
      <c r="J23" s="6">
        <f>IF(B23="","",IF(D23="NIE",B23,B23/(1+E23)))</f>
        <v/>
      </c>
      <c r="K23" s="6">
        <f>IF(B23="","",B23*C23*IF(D23="NIE",1.23,1))</f>
        <v/>
      </c>
      <c r="L23" s="6">
        <f>IF(B23="","",J23-K23-F23-G23-H23)</f>
        <v/>
      </c>
      <c r="M23" s="7">
        <f>IF(B23="","",L23-I23)</f>
        <v/>
      </c>
      <c r="N23" s="8">
        <f>IF(B23="","",IF(J23=0,"",M23/J23))</f>
        <v/>
      </c>
      <c r="O23" s="8">
        <f>IF(B23="","",IF(B23=0,"",L23/B23))</f>
        <v/>
      </c>
    </row>
    <row r="24">
      <c r="A24" s="2" t="n"/>
      <c r="B24" s="3" t="n"/>
      <c r="C24" s="4" t="n"/>
      <c r="D24" s="2" t="inlineStr">
        <is>
          <t>TAK</t>
        </is>
      </c>
      <c r="E24" s="5" t="n">
        <v>0.23</v>
      </c>
      <c r="F24" s="3" t="n"/>
      <c r="G24" s="3" t="n"/>
      <c r="H24" s="3" t="n"/>
      <c r="I24" s="3" t="n"/>
      <c r="J24" s="6">
        <f>IF(B24="","",IF(D24="NIE",B24,B24/(1+E24)))</f>
        <v/>
      </c>
      <c r="K24" s="6">
        <f>IF(B24="","",B24*C24*IF(D24="NIE",1.23,1))</f>
        <v/>
      </c>
      <c r="L24" s="6">
        <f>IF(B24="","",J24-K24-F24-G24-H24)</f>
        <v/>
      </c>
      <c r="M24" s="7">
        <f>IF(B24="","",L24-I24)</f>
        <v/>
      </c>
      <c r="N24" s="8">
        <f>IF(B24="","",IF(J24=0,"",M24/J24))</f>
        <v/>
      </c>
      <c r="O24" s="8">
        <f>IF(B24="","",IF(B24=0,"",L24/B24))</f>
        <v/>
      </c>
    </row>
    <row r="25">
      <c r="A25" s="2" t="n"/>
      <c r="B25" s="3" t="n"/>
      <c r="C25" s="4" t="n"/>
      <c r="D25" s="2" t="inlineStr">
        <is>
          <t>TAK</t>
        </is>
      </c>
      <c r="E25" s="5" t="n">
        <v>0.23</v>
      </c>
      <c r="F25" s="3" t="n"/>
      <c r="G25" s="3" t="n"/>
      <c r="H25" s="3" t="n"/>
      <c r="I25" s="3" t="n"/>
      <c r="J25" s="6">
        <f>IF(B25="","",IF(D25="NIE",B25,B25/(1+E25)))</f>
        <v/>
      </c>
      <c r="K25" s="6">
        <f>IF(B25="","",B25*C25*IF(D25="NIE",1.23,1))</f>
        <v/>
      </c>
      <c r="L25" s="6">
        <f>IF(B25="","",J25-K25-F25-G25-H25)</f>
        <v/>
      </c>
      <c r="M25" s="7">
        <f>IF(B25="","",L25-I25)</f>
        <v/>
      </c>
      <c r="N25" s="8">
        <f>IF(B25="","",IF(J25=0,"",M25/J25))</f>
        <v/>
      </c>
      <c r="O25" s="8">
        <f>IF(B25="","",IF(B25=0,"",L25/B25))</f>
        <v/>
      </c>
    </row>
    <row r="26">
      <c r="A26" s="2" t="n"/>
      <c r="B26" s="3" t="n"/>
      <c r="C26" s="4" t="n"/>
      <c r="D26" s="2" t="inlineStr">
        <is>
          <t>TAK</t>
        </is>
      </c>
      <c r="E26" s="5" t="n">
        <v>0.23</v>
      </c>
      <c r="F26" s="3" t="n"/>
      <c r="G26" s="3" t="n"/>
      <c r="H26" s="3" t="n"/>
      <c r="I26" s="3" t="n"/>
      <c r="J26" s="6">
        <f>IF(B26="","",IF(D26="NIE",B26,B26/(1+E26)))</f>
        <v/>
      </c>
      <c r="K26" s="6">
        <f>IF(B26="","",B26*C26*IF(D26="NIE",1.23,1))</f>
        <v/>
      </c>
      <c r="L26" s="6">
        <f>IF(B26="","",J26-K26-F26-G26-H26)</f>
        <v/>
      </c>
      <c r="M26" s="7">
        <f>IF(B26="","",L26-I26)</f>
        <v/>
      </c>
      <c r="N26" s="8">
        <f>IF(B26="","",IF(J26=0,"",M26/J26))</f>
        <v/>
      </c>
      <c r="O26" s="8">
        <f>IF(B26="","",IF(B26=0,"",L26/B26))</f>
        <v/>
      </c>
    </row>
    <row r="27">
      <c r="A27" s="2" t="n"/>
      <c r="B27" s="3" t="n"/>
      <c r="C27" s="4" t="n"/>
      <c r="D27" s="2" t="inlineStr">
        <is>
          <t>TAK</t>
        </is>
      </c>
      <c r="E27" s="5" t="n">
        <v>0.23</v>
      </c>
      <c r="F27" s="3" t="n"/>
      <c r="G27" s="3" t="n"/>
      <c r="H27" s="3" t="n"/>
      <c r="I27" s="3" t="n"/>
      <c r="J27" s="6">
        <f>IF(B27="","",IF(D27="NIE",B27,B27/(1+E27)))</f>
        <v/>
      </c>
      <c r="K27" s="6">
        <f>IF(B27="","",B27*C27*IF(D27="NIE",1.23,1))</f>
        <v/>
      </c>
      <c r="L27" s="6">
        <f>IF(B27="","",J27-K27-F27-G27-H27)</f>
        <v/>
      </c>
      <c r="M27" s="7">
        <f>IF(B27="","",L27-I27)</f>
        <v/>
      </c>
      <c r="N27" s="8">
        <f>IF(B27="","",IF(J27=0,"",M27/J27))</f>
        <v/>
      </c>
      <c r="O27" s="8">
        <f>IF(B27="","",IF(B27=0,"",L27/B27))</f>
        <v/>
      </c>
    </row>
    <row r="28">
      <c r="A28" s="2" t="n"/>
      <c r="B28" s="3" t="n"/>
      <c r="C28" s="4" t="n"/>
      <c r="D28" s="2" t="inlineStr">
        <is>
          <t>TAK</t>
        </is>
      </c>
      <c r="E28" s="5" t="n">
        <v>0.23</v>
      </c>
      <c r="F28" s="3" t="n"/>
      <c r="G28" s="3" t="n"/>
      <c r="H28" s="3" t="n"/>
      <c r="I28" s="3" t="n"/>
      <c r="J28" s="6">
        <f>IF(B28="","",IF(D28="NIE",B28,B28/(1+E28)))</f>
        <v/>
      </c>
      <c r="K28" s="6">
        <f>IF(B28="","",B28*C28*IF(D28="NIE",1.23,1))</f>
        <v/>
      </c>
      <c r="L28" s="6">
        <f>IF(B28="","",J28-K28-F28-G28-H28)</f>
        <v/>
      </c>
      <c r="M28" s="7">
        <f>IF(B28="","",L28-I28)</f>
        <v/>
      </c>
      <c r="N28" s="8">
        <f>IF(B28="","",IF(J28=0,"",M28/J28))</f>
        <v/>
      </c>
      <c r="O28" s="8">
        <f>IF(B28="","",IF(B28=0,"",L28/B28))</f>
        <v/>
      </c>
    </row>
    <row r="29">
      <c r="A29" s="2" t="n"/>
      <c r="B29" s="3" t="n"/>
      <c r="C29" s="4" t="n"/>
      <c r="D29" s="2" t="inlineStr">
        <is>
          <t>TAK</t>
        </is>
      </c>
      <c r="E29" s="5" t="n">
        <v>0.23</v>
      </c>
      <c r="F29" s="3" t="n"/>
      <c r="G29" s="3" t="n"/>
      <c r="H29" s="3" t="n"/>
      <c r="I29" s="3" t="n"/>
      <c r="J29" s="6">
        <f>IF(B29="","",IF(D29="NIE",B29,B29/(1+E29)))</f>
        <v/>
      </c>
      <c r="K29" s="6">
        <f>IF(B29="","",B29*C29*IF(D29="NIE",1.23,1))</f>
        <v/>
      </c>
      <c r="L29" s="6">
        <f>IF(B29="","",J29-K29-F29-G29-H29)</f>
        <v/>
      </c>
      <c r="M29" s="7">
        <f>IF(B29="","",L29-I29)</f>
        <v/>
      </c>
      <c r="N29" s="8">
        <f>IF(B29="","",IF(J29=0,"",M29/J29))</f>
        <v/>
      </c>
      <c r="O29" s="8">
        <f>IF(B29="","",IF(B29=0,"",L29/B29))</f>
        <v/>
      </c>
    </row>
    <row r="30">
      <c r="A30" s="2" t="n"/>
      <c r="B30" s="3" t="n"/>
      <c r="C30" s="4" t="n"/>
      <c r="D30" s="2" t="inlineStr">
        <is>
          <t>TAK</t>
        </is>
      </c>
      <c r="E30" s="5" t="n">
        <v>0.23</v>
      </c>
      <c r="F30" s="3" t="n"/>
      <c r="G30" s="3" t="n"/>
      <c r="H30" s="3" t="n"/>
      <c r="I30" s="3" t="n"/>
      <c r="J30" s="6">
        <f>IF(B30="","",IF(D30="NIE",B30,B30/(1+E30)))</f>
        <v/>
      </c>
      <c r="K30" s="6">
        <f>IF(B30="","",B30*C30*IF(D30="NIE",1.23,1))</f>
        <v/>
      </c>
      <c r="L30" s="6">
        <f>IF(B30="","",J30-K30-F30-G30-H30)</f>
        <v/>
      </c>
      <c r="M30" s="7">
        <f>IF(B30="","",L30-I30)</f>
        <v/>
      </c>
      <c r="N30" s="8">
        <f>IF(B30="","",IF(J30=0,"",M30/J30))</f>
        <v/>
      </c>
      <c r="O30" s="8">
        <f>IF(B30="","",IF(B30=0,"",L30/B30))</f>
        <v/>
      </c>
    </row>
    <row r="31">
      <c r="A31" s="2" t="n"/>
      <c r="B31" s="3" t="n"/>
      <c r="C31" s="4" t="n"/>
      <c r="D31" s="2" t="inlineStr">
        <is>
          <t>TAK</t>
        </is>
      </c>
      <c r="E31" s="5" t="n">
        <v>0.23</v>
      </c>
      <c r="F31" s="3" t="n"/>
      <c r="G31" s="3" t="n"/>
      <c r="H31" s="3" t="n"/>
      <c r="I31" s="3" t="n"/>
      <c r="J31" s="6">
        <f>IF(B31="","",IF(D31="NIE",B31,B31/(1+E31)))</f>
        <v/>
      </c>
      <c r="K31" s="6">
        <f>IF(B31="","",B31*C31*IF(D31="NIE",1.23,1))</f>
        <v/>
      </c>
      <c r="L31" s="6">
        <f>IF(B31="","",J31-K31-F31-G31-H31)</f>
        <v/>
      </c>
      <c r="M31" s="7">
        <f>IF(B31="","",L31-I31)</f>
        <v/>
      </c>
      <c r="N31" s="8">
        <f>IF(B31="","",IF(J31=0,"",M31/J31))</f>
        <v/>
      </c>
      <c r="O31" s="8">
        <f>IF(B31="","",IF(B31=0,"",L31/B31))</f>
        <v/>
      </c>
    </row>
    <row r="32">
      <c r="A32" s="2" t="n"/>
      <c r="B32" s="3" t="n"/>
      <c r="C32" s="4" t="n"/>
      <c r="D32" s="2" t="inlineStr">
        <is>
          <t>TAK</t>
        </is>
      </c>
      <c r="E32" s="5" t="n">
        <v>0.23</v>
      </c>
      <c r="F32" s="3" t="n"/>
      <c r="G32" s="3" t="n"/>
      <c r="H32" s="3" t="n"/>
      <c r="I32" s="3" t="n"/>
      <c r="J32" s="6">
        <f>IF(B32="","",IF(D32="NIE",B32,B32/(1+E32)))</f>
        <v/>
      </c>
      <c r="K32" s="6">
        <f>IF(B32="","",B32*C32*IF(D32="NIE",1.23,1))</f>
        <v/>
      </c>
      <c r="L32" s="6">
        <f>IF(B32="","",J32-K32-F32-G32-H32)</f>
        <v/>
      </c>
      <c r="M32" s="7">
        <f>IF(B32="","",L32-I32)</f>
        <v/>
      </c>
      <c r="N32" s="8">
        <f>IF(B32="","",IF(J32=0,"",M32/J32))</f>
        <v/>
      </c>
      <c r="O32" s="8">
        <f>IF(B32="","",IF(B32=0,"",L32/B32))</f>
        <v/>
      </c>
    </row>
    <row r="33">
      <c r="A33" s="2" t="n"/>
      <c r="B33" s="3" t="n"/>
      <c r="C33" s="4" t="n"/>
      <c r="D33" s="2" t="inlineStr">
        <is>
          <t>TAK</t>
        </is>
      </c>
      <c r="E33" s="5" t="n">
        <v>0.23</v>
      </c>
      <c r="F33" s="3" t="n"/>
      <c r="G33" s="3" t="n"/>
      <c r="H33" s="3" t="n"/>
      <c r="I33" s="3" t="n"/>
      <c r="J33" s="6">
        <f>IF(B33="","",IF(D33="NIE",B33,B33/(1+E33)))</f>
        <v/>
      </c>
      <c r="K33" s="6">
        <f>IF(B33="","",B33*C33*IF(D33="NIE",1.23,1))</f>
        <v/>
      </c>
      <c r="L33" s="6">
        <f>IF(B33="","",J33-K33-F33-G33-H33)</f>
        <v/>
      </c>
      <c r="M33" s="7">
        <f>IF(B33="","",L33-I33)</f>
        <v/>
      </c>
      <c r="N33" s="8">
        <f>IF(B33="","",IF(J33=0,"",M33/J33))</f>
        <v/>
      </c>
      <c r="O33" s="8">
        <f>IF(B33="","",IF(B33=0,"",L33/B33))</f>
        <v/>
      </c>
    </row>
    <row r="34">
      <c r="A34" s="2" t="n"/>
      <c r="B34" s="3" t="n"/>
      <c r="C34" s="4" t="n"/>
      <c r="D34" s="2" t="inlineStr">
        <is>
          <t>TAK</t>
        </is>
      </c>
      <c r="E34" s="5" t="n">
        <v>0.23</v>
      </c>
      <c r="F34" s="3" t="n"/>
      <c r="G34" s="3" t="n"/>
      <c r="H34" s="3" t="n"/>
      <c r="I34" s="3" t="n"/>
      <c r="J34" s="6">
        <f>IF(B34="","",IF(D34="NIE",B34,B34/(1+E34)))</f>
        <v/>
      </c>
      <c r="K34" s="6">
        <f>IF(B34="","",B34*C34*IF(D34="NIE",1.23,1))</f>
        <v/>
      </c>
      <c r="L34" s="6">
        <f>IF(B34="","",J34-K34-F34-G34-H34)</f>
        <v/>
      </c>
      <c r="M34" s="7">
        <f>IF(B34="","",L34-I34)</f>
        <v/>
      </c>
      <c r="N34" s="8">
        <f>IF(B34="","",IF(J34=0,"",M34/J34))</f>
        <v/>
      </c>
      <c r="O34" s="8">
        <f>IF(B34="","",IF(B34=0,"",L34/B34))</f>
        <v/>
      </c>
    </row>
    <row r="35">
      <c r="A35" s="2" t="n"/>
      <c r="B35" s="3" t="n"/>
      <c r="C35" s="4" t="n"/>
      <c r="D35" s="2" t="inlineStr">
        <is>
          <t>TAK</t>
        </is>
      </c>
      <c r="E35" s="5" t="n">
        <v>0.23</v>
      </c>
      <c r="F35" s="3" t="n"/>
      <c r="G35" s="3" t="n"/>
      <c r="H35" s="3" t="n"/>
      <c r="I35" s="3" t="n"/>
      <c r="J35" s="6">
        <f>IF(B35="","",IF(D35="NIE",B35,B35/(1+E35)))</f>
        <v/>
      </c>
      <c r="K35" s="6">
        <f>IF(B35="","",B35*C35*IF(D35="NIE",1.23,1))</f>
        <v/>
      </c>
      <c r="L35" s="6">
        <f>IF(B35="","",J35-K35-F35-G35-H35)</f>
        <v/>
      </c>
      <c r="M35" s="7">
        <f>IF(B35="","",L35-I35)</f>
        <v/>
      </c>
      <c r="N35" s="8">
        <f>IF(B35="","",IF(J35=0,"",M35/J35))</f>
        <v/>
      </c>
      <c r="O35" s="8">
        <f>IF(B35="","",IF(B35=0,"",L35/B35))</f>
        <v/>
      </c>
    </row>
    <row r="36">
      <c r="A36" s="2" t="n"/>
      <c r="B36" s="3" t="n"/>
      <c r="C36" s="4" t="n"/>
      <c r="D36" s="2" t="inlineStr">
        <is>
          <t>TAK</t>
        </is>
      </c>
      <c r="E36" s="5" t="n">
        <v>0.23</v>
      </c>
      <c r="F36" s="3" t="n"/>
      <c r="G36" s="3" t="n"/>
      <c r="H36" s="3" t="n"/>
      <c r="I36" s="3" t="n"/>
      <c r="J36" s="6">
        <f>IF(B36="","",IF(D36="NIE",B36,B36/(1+E36)))</f>
        <v/>
      </c>
      <c r="K36" s="6">
        <f>IF(B36="","",B36*C36*IF(D36="NIE",1.23,1))</f>
        <v/>
      </c>
      <c r="L36" s="6">
        <f>IF(B36="","",J36-K36-F36-G36-H36)</f>
        <v/>
      </c>
      <c r="M36" s="7">
        <f>IF(B36="","",L36-I36)</f>
        <v/>
      </c>
      <c r="N36" s="8">
        <f>IF(B36="","",IF(J36=0,"",M36/J36))</f>
        <v/>
      </c>
      <c r="O36" s="8">
        <f>IF(B36="","",IF(B36=0,"",L36/B36))</f>
        <v/>
      </c>
    </row>
    <row r="37">
      <c r="A37" s="2" t="n"/>
      <c r="B37" s="3" t="n"/>
      <c r="C37" s="4" t="n"/>
      <c r="D37" s="2" t="inlineStr">
        <is>
          <t>TAK</t>
        </is>
      </c>
      <c r="E37" s="5" t="n">
        <v>0.23</v>
      </c>
      <c r="F37" s="3" t="n"/>
      <c r="G37" s="3" t="n"/>
      <c r="H37" s="3" t="n"/>
      <c r="I37" s="3" t="n"/>
      <c r="J37" s="6">
        <f>IF(B37="","",IF(D37="NIE",B37,B37/(1+E37)))</f>
        <v/>
      </c>
      <c r="K37" s="6">
        <f>IF(B37="","",B37*C37*IF(D37="NIE",1.23,1))</f>
        <v/>
      </c>
      <c r="L37" s="6">
        <f>IF(B37="","",J37-K37-F37-G37-H37)</f>
        <v/>
      </c>
      <c r="M37" s="7">
        <f>IF(B37="","",L37-I37)</f>
        <v/>
      </c>
      <c r="N37" s="8">
        <f>IF(B37="","",IF(J37=0,"",M37/J37))</f>
        <v/>
      </c>
      <c r="O37" s="8">
        <f>IF(B37="","",IF(B37=0,"",L37/B37))</f>
        <v/>
      </c>
    </row>
    <row r="38">
      <c r="A38" s="2" t="n"/>
      <c r="B38" s="3" t="n"/>
      <c r="C38" s="4" t="n"/>
      <c r="D38" s="2" t="inlineStr">
        <is>
          <t>TAK</t>
        </is>
      </c>
      <c r="E38" s="5" t="n">
        <v>0.23</v>
      </c>
      <c r="F38" s="3" t="n"/>
      <c r="G38" s="3" t="n"/>
      <c r="H38" s="3" t="n"/>
      <c r="I38" s="3" t="n"/>
      <c r="J38" s="6">
        <f>IF(B38="","",IF(D38="NIE",B38,B38/(1+E38)))</f>
        <v/>
      </c>
      <c r="K38" s="6">
        <f>IF(B38="","",B38*C38*IF(D38="NIE",1.23,1))</f>
        <v/>
      </c>
      <c r="L38" s="6">
        <f>IF(B38="","",J38-K38-F38-G38-H38)</f>
        <v/>
      </c>
      <c r="M38" s="7">
        <f>IF(B38="","",L38-I38)</f>
        <v/>
      </c>
      <c r="N38" s="8">
        <f>IF(B38="","",IF(J38=0,"",M38/J38))</f>
        <v/>
      </c>
      <c r="O38" s="8">
        <f>IF(B38="","",IF(B38=0,"",L38/B38))</f>
        <v/>
      </c>
    </row>
    <row r="39">
      <c r="A39" s="2" t="n"/>
      <c r="B39" s="3" t="n"/>
      <c r="C39" s="4" t="n"/>
      <c r="D39" s="2" t="inlineStr">
        <is>
          <t>TAK</t>
        </is>
      </c>
      <c r="E39" s="5" t="n">
        <v>0.23</v>
      </c>
      <c r="F39" s="3" t="n"/>
      <c r="G39" s="3" t="n"/>
      <c r="H39" s="3" t="n"/>
      <c r="I39" s="3" t="n"/>
      <c r="J39" s="6">
        <f>IF(B39="","",IF(D39="NIE",B39,B39/(1+E39)))</f>
        <v/>
      </c>
      <c r="K39" s="6">
        <f>IF(B39="","",B39*C39*IF(D39="NIE",1.23,1))</f>
        <v/>
      </c>
      <c r="L39" s="6">
        <f>IF(B39="","",J39-K39-F39-G39-H39)</f>
        <v/>
      </c>
      <c r="M39" s="7">
        <f>IF(B39="","",L39-I39)</f>
        <v/>
      </c>
      <c r="N39" s="8">
        <f>IF(B39="","",IF(J39=0,"",M39/J39))</f>
        <v/>
      </c>
      <c r="O39" s="8">
        <f>IF(B39="","",IF(B39=0,"",L39/B39))</f>
        <v/>
      </c>
    </row>
    <row r="40">
      <c r="A40" s="2" t="n"/>
      <c r="B40" s="3" t="n"/>
      <c r="C40" s="4" t="n"/>
      <c r="D40" s="2" t="inlineStr">
        <is>
          <t>TAK</t>
        </is>
      </c>
      <c r="E40" s="5" t="n">
        <v>0.23</v>
      </c>
      <c r="F40" s="3" t="n"/>
      <c r="G40" s="3" t="n"/>
      <c r="H40" s="3" t="n"/>
      <c r="I40" s="3" t="n"/>
      <c r="J40" s="6">
        <f>IF(B40="","",IF(D40="NIE",B40,B40/(1+E40)))</f>
        <v/>
      </c>
      <c r="K40" s="6">
        <f>IF(B40="","",B40*C40*IF(D40="NIE",1.23,1))</f>
        <v/>
      </c>
      <c r="L40" s="6">
        <f>IF(B40="","",J40-K40-F40-G40-H40)</f>
        <v/>
      </c>
      <c r="M40" s="7">
        <f>IF(B40="","",L40-I40)</f>
        <v/>
      </c>
      <c r="N40" s="8">
        <f>IF(B40="","",IF(J40=0,"",M40/J40))</f>
        <v/>
      </c>
      <c r="O40" s="8">
        <f>IF(B40="","",IF(B40=0,"",L40/B40))</f>
        <v/>
      </c>
    </row>
    <row r="41">
      <c r="A41" s="2" t="n"/>
      <c r="B41" s="3" t="n"/>
      <c r="C41" s="4" t="n"/>
      <c r="D41" s="2" t="inlineStr">
        <is>
          <t>TAK</t>
        </is>
      </c>
      <c r="E41" s="5" t="n">
        <v>0.23</v>
      </c>
      <c r="F41" s="3" t="n"/>
      <c r="G41" s="3" t="n"/>
      <c r="H41" s="3" t="n"/>
      <c r="I41" s="3" t="n"/>
      <c r="J41" s="6">
        <f>IF(B41="","",IF(D41="NIE",B41,B41/(1+E41)))</f>
        <v/>
      </c>
      <c r="K41" s="6">
        <f>IF(B41="","",B41*C41*IF(D41="NIE",1.23,1))</f>
        <v/>
      </c>
      <c r="L41" s="6">
        <f>IF(B41="","",J41-K41-F41-G41-H41)</f>
        <v/>
      </c>
      <c r="M41" s="7">
        <f>IF(B41="","",L41-I41)</f>
        <v/>
      </c>
      <c r="N41" s="8">
        <f>IF(B41="","",IF(J41=0,"",M41/J41))</f>
        <v/>
      </c>
      <c r="O41" s="8">
        <f>IF(B41="","",IF(B41=0,"",L41/B41))</f>
        <v/>
      </c>
    </row>
    <row r="42">
      <c r="A42" s="2" t="n"/>
      <c r="B42" s="3" t="n"/>
      <c r="C42" s="4" t="n"/>
      <c r="D42" s="2" t="inlineStr">
        <is>
          <t>TAK</t>
        </is>
      </c>
      <c r="E42" s="5" t="n">
        <v>0.23</v>
      </c>
      <c r="F42" s="3" t="n"/>
      <c r="G42" s="3" t="n"/>
      <c r="H42" s="3" t="n"/>
      <c r="I42" s="3" t="n"/>
      <c r="J42" s="6">
        <f>IF(B42="","",IF(D42="NIE",B42,B42/(1+E42)))</f>
        <v/>
      </c>
      <c r="K42" s="6">
        <f>IF(B42="","",B42*C42*IF(D42="NIE",1.23,1))</f>
        <v/>
      </c>
      <c r="L42" s="6">
        <f>IF(B42="","",J42-K42-F42-G42-H42)</f>
        <v/>
      </c>
      <c r="M42" s="7">
        <f>IF(B42="","",L42-I42)</f>
        <v/>
      </c>
      <c r="N42" s="8">
        <f>IF(B42="","",IF(J42=0,"",M42/J42))</f>
        <v/>
      </c>
      <c r="O42" s="8">
        <f>IF(B42="","",IF(B42=0,"",L42/B42))</f>
        <v/>
      </c>
    </row>
    <row r="43">
      <c r="A43" s="2" t="n"/>
      <c r="B43" s="3" t="n"/>
      <c r="C43" s="4" t="n"/>
      <c r="D43" s="2" t="inlineStr">
        <is>
          <t>TAK</t>
        </is>
      </c>
      <c r="E43" s="5" t="n">
        <v>0.23</v>
      </c>
      <c r="F43" s="3" t="n"/>
      <c r="G43" s="3" t="n"/>
      <c r="H43" s="3" t="n"/>
      <c r="I43" s="3" t="n"/>
      <c r="J43" s="6">
        <f>IF(B43="","",IF(D43="NIE",B43,B43/(1+E43)))</f>
        <v/>
      </c>
      <c r="K43" s="6">
        <f>IF(B43="","",B43*C43*IF(D43="NIE",1.23,1))</f>
        <v/>
      </c>
      <c r="L43" s="6">
        <f>IF(B43="","",J43-K43-F43-G43-H43)</f>
        <v/>
      </c>
      <c r="M43" s="7">
        <f>IF(B43="","",L43-I43)</f>
        <v/>
      </c>
      <c r="N43" s="8">
        <f>IF(B43="","",IF(J43=0,"",M43/J43))</f>
        <v/>
      </c>
      <c r="O43" s="8">
        <f>IF(B43="","",IF(B43=0,"",L43/B43))</f>
        <v/>
      </c>
    </row>
    <row r="44">
      <c r="A44" s="2" t="n"/>
      <c r="B44" s="3" t="n"/>
      <c r="C44" s="4" t="n"/>
      <c r="D44" s="2" t="inlineStr">
        <is>
          <t>TAK</t>
        </is>
      </c>
      <c r="E44" s="5" t="n">
        <v>0.23</v>
      </c>
      <c r="F44" s="3" t="n"/>
      <c r="G44" s="3" t="n"/>
      <c r="H44" s="3" t="n"/>
      <c r="I44" s="3" t="n"/>
      <c r="J44" s="6">
        <f>IF(B44="","",IF(D44="NIE",B44,B44/(1+E44)))</f>
        <v/>
      </c>
      <c r="K44" s="6">
        <f>IF(B44="","",B44*C44*IF(D44="NIE",1.23,1))</f>
        <v/>
      </c>
      <c r="L44" s="6">
        <f>IF(B44="","",J44-K44-F44-G44-H44)</f>
        <v/>
      </c>
      <c r="M44" s="7">
        <f>IF(B44="","",L44-I44)</f>
        <v/>
      </c>
      <c r="N44" s="8">
        <f>IF(B44="","",IF(J44=0,"",M44/J44))</f>
        <v/>
      </c>
      <c r="O44" s="8">
        <f>IF(B44="","",IF(B44=0,"",L44/B44))</f>
        <v/>
      </c>
    </row>
    <row r="45">
      <c r="A45" s="2" t="n"/>
      <c r="B45" s="3" t="n"/>
      <c r="C45" s="4" t="n"/>
      <c r="D45" s="2" t="inlineStr">
        <is>
          <t>TAK</t>
        </is>
      </c>
      <c r="E45" s="5" t="n">
        <v>0.23</v>
      </c>
      <c r="F45" s="3" t="n"/>
      <c r="G45" s="3" t="n"/>
      <c r="H45" s="3" t="n"/>
      <c r="I45" s="3" t="n"/>
      <c r="J45" s="6">
        <f>IF(B45="","",IF(D45="NIE",B45,B45/(1+E45)))</f>
        <v/>
      </c>
      <c r="K45" s="6">
        <f>IF(B45="","",B45*C45*IF(D45="NIE",1.23,1))</f>
        <v/>
      </c>
      <c r="L45" s="6">
        <f>IF(B45="","",J45-K45-F45-G45-H45)</f>
        <v/>
      </c>
      <c r="M45" s="7">
        <f>IF(B45="","",L45-I45)</f>
        <v/>
      </c>
      <c r="N45" s="8">
        <f>IF(B45="","",IF(J45=0,"",M45/J45))</f>
        <v/>
      </c>
      <c r="O45" s="8">
        <f>IF(B45="","",IF(B45=0,"",L45/B45))</f>
        <v/>
      </c>
    </row>
    <row r="46">
      <c r="A46" s="2" t="n"/>
      <c r="B46" s="3" t="n"/>
      <c r="C46" s="4" t="n"/>
      <c r="D46" s="2" t="inlineStr">
        <is>
          <t>TAK</t>
        </is>
      </c>
      <c r="E46" s="5" t="n">
        <v>0.23</v>
      </c>
      <c r="F46" s="3" t="n"/>
      <c r="G46" s="3" t="n"/>
      <c r="H46" s="3" t="n"/>
      <c r="I46" s="3" t="n"/>
      <c r="J46" s="6">
        <f>IF(B46="","",IF(D46="NIE",B46,B46/(1+E46)))</f>
        <v/>
      </c>
      <c r="K46" s="6">
        <f>IF(B46="","",B46*C46*IF(D46="NIE",1.23,1))</f>
        <v/>
      </c>
      <c r="L46" s="6">
        <f>IF(B46="","",J46-K46-F46-G46-H46)</f>
        <v/>
      </c>
      <c r="M46" s="7">
        <f>IF(B46="","",L46-I46)</f>
        <v/>
      </c>
      <c r="N46" s="8">
        <f>IF(B46="","",IF(J46=0,"",M46/J46))</f>
        <v/>
      </c>
      <c r="O46" s="8">
        <f>IF(B46="","",IF(B46=0,"",L46/B46))</f>
        <v/>
      </c>
    </row>
    <row r="47">
      <c r="A47" s="2" t="n"/>
      <c r="B47" s="3" t="n"/>
      <c r="C47" s="4" t="n"/>
      <c r="D47" s="2" t="inlineStr">
        <is>
          <t>TAK</t>
        </is>
      </c>
      <c r="E47" s="5" t="n">
        <v>0.23</v>
      </c>
      <c r="F47" s="3" t="n"/>
      <c r="G47" s="3" t="n"/>
      <c r="H47" s="3" t="n"/>
      <c r="I47" s="3" t="n"/>
      <c r="J47" s="6">
        <f>IF(B47="","",IF(D47="NIE",B47,B47/(1+E47)))</f>
        <v/>
      </c>
      <c r="K47" s="6">
        <f>IF(B47="","",B47*C47*IF(D47="NIE",1.23,1))</f>
        <v/>
      </c>
      <c r="L47" s="6">
        <f>IF(B47="","",J47-K47-F47-G47-H47)</f>
        <v/>
      </c>
      <c r="M47" s="7">
        <f>IF(B47="","",L47-I47)</f>
        <v/>
      </c>
      <c r="N47" s="8">
        <f>IF(B47="","",IF(J47=0,"",M47/J47))</f>
        <v/>
      </c>
      <c r="O47" s="8">
        <f>IF(B47="","",IF(B47=0,"",L47/B47))</f>
        <v/>
      </c>
    </row>
    <row r="48">
      <c r="A48" s="2" t="n"/>
      <c r="B48" s="3" t="n"/>
      <c r="C48" s="4" t="n"/>
      <c r="D48" s="2" t="inlineStr">
        <is>
          <t>TAK</t>
        </is>
      </c>
      <c r="E48" s="5" t="n">
        <v>0.23</v>
      </c>
      <c r="F48" s="3" t="n"/>
      <c r="G48" s="3" t="n"/>
      <c r="H48" s="3" t="n"/>
      <c r="I48" s="3" t="n"/>
      <c r="J48" s="6">
        <f>IF(B48="","",IF(D48="NIE",B48,B48/(1+E48)))</f>
        <v/>
      </c>
      <c r="K48" s="6">
        <f>IF(B48="","",B48*C48*IF(D48="NIE",1.23,1))</f>
        <v/>
      </c>
      <c r="L48" s="6">
        <f>IF(B48="","",J48-K48-F48-G48-H48)</f>
        <v/>
      </c>
      <c r="M48" s="7">
        <f>IF(B48="","",L48-I48)</f>
        <v/>
      </c>
      <c r="N48" s="8">
        <f>IF(B48="","",IF(J48=0,"",M48/J48))</f>
        <v/>
      </c>
      <c r="O48" s="8">
        <f>IF(B48="","",IF(B48=0,"",L48/B48))</f>
        <v/>
      </c>
    </row>
    <row r="49">
      <c r="A49" s="2" t="n"/>
      <c r="B49" s="3" t="n"/>
      <c r="C49" s="4" t="n"/>
      <c r="D49" s="2" t="inlineStr">
        <is>
          <t>TAK</t>
        </is>
      </c>
      <c r="E49" s="5" t="n">
        <v>0.23</v>
      </c>
      <c r="F49" s="3" t="n"/>
      <c r="G49" s="3" t="n"/>
      <c r="H49" s="3" t="n"/>
      <c r="I49" s="3" t="n"/>
      <c r="J49" s="6">
        <f>IF(B49="","",IF(D49="NIE",B49,B49/(1+E49)))</f>
        <v/>
      </c>
      <c r="K49" s="6">
        <f>IF(B49="","",B49*C49*IF(D49="NIE",1.23,1))</f>
        <v/>
      </c>
      <c r="L49" s="6">
        <f>IF(B49="","",J49-K49-F49-G49-H49)</f>
        <v/>
      </c>
      <c r="M49" s="7">
        <f>IF(B49="","",L49-I49)</f>
        <v/>
      </c>
      <c r="N49" s="8">
        <f>IF(B49="","",IF(J49=0,"",M49/J49))</f>
        <v/>
      </c>
      <c r="O49" s="8">
        <f>IF(B49="","",IF(B49=0,"",L49/B49))</f>
        <v/>
      </c>
    </row>
    <row r="50">
      <c r="A50" s="2" t="n"/>
      <c r="B50" s="3" t="n"/>
      <c r="C50" s="4" t="n"/>
      <c r="D50" s="2" t="inlineStr">
        <is>
          <t>TAK</t>
        </is>
      </c>
      <c r="E50" s="5" t="n">
        <v>0.23</v>
      </c>
      <c r="F50" s="3" t="n"/>
      <c r="G50" s="3" t="n"/>
      <c r="H50" s="3" t="n"/>
      <c r="I50" s="3" t="n"/>
      <c r="J50" s="6">
        <f>IF(B50="","",IF(D50="NIE",B50,B50/(1+E50)))</f>
        <v/>
      </c>
      <c r="K50" s="6">
        <f>IF(B50="","",B50*C50*IF(D50="NIE",1.23,1))</f>
        <v/>
      </c>
      <c r="L50" s="6">
        <f>IF(B50="","",J50-K50-F50-G50-H50)</f>
        <v/>
      </c>
      <c r="M50" s="7">
        <f>IF(B50="","",L50-I50)</f>
        <v/>
      </c>
      <c r="N50" s="8">
        <f>IF(B50="","",IF(J50=0,"",M50/J50))</f>
        <v/>
      </c>
      <c r="O50" s="8">
        <f>IF(B50="","",IF(B50=0,"",L50/B50))</f>
        <v/>
      </c>
    </row>
    <row r="51">
      <c r="A51" s="2" t="n"/>
      <c r="B51" s="3" t="n"/>
      <c r="C51" s="4" t="n"/>
      <c r="D51" s="2" t="inlineStr">
        <is>
          <t>TAK</t>
        </is>
      </c>
      <c r="E51" s="5" t="n">
        <v>0.23</v>
      </c>
      <c r="F51" s="3" t="n"/>
      <c r="G51" s="3" t="n"/>
      <c r="H51" s="3" t="n"/>
      <c r="I51" s="3" t="n"/>
      <c r="J51" s="6">
        <f>IF(B51="","",IF(D51="NIE",B51,B51/(1+E51)))</f>
        <v/>
      </c>
      <c r="K51" s="6">
        <f>IF(B51="","",B51*C51*IF(D51="NIE",1.23,1))</f>
        <v/>
      </c>
      <c r="L51" s="6">
        <f>IF(B51="","",J51-K51-F51-G51-H51)</f>
        <v/>
      </c>
      <c r="M51" s="7">
        <f>IF(B51="","",L51-I51)</f>
        <v/>
      </c>
      <c r="N51" s="8">
        <f>IF(B51="","",IF(J51=0,"",M51/J51))</f>
        <v/>
      </c>
      <c r="O51" s="8">
        <f>IF(B51="","",IF(B51=0,"",L51/B51))</f>
        <v/>
      </c>
    </row>
    <row r="52">
      <c r="A52" s="2" t="n"/>
      <c r="B52" s="3" t="n"/>
      <c r="C52" s="4" t="n"/>
      <c r="D52" s="2" t="inlineStr">
        <is>
          <t>TAK</t>
        </is>
      </c>
      <c r="E52" s="5" t="n">
        <v>0.23</v>
      </c>
      <c r="F52" s="3" t="n"/>
      <c r="G52" s="3" t="n"/>
      <c r="H52" s="3" t="n"/>
      <c r="I52" s="3" t="n"/>
      <c r="J52" s="6">
        <f>IF(B52="","",IF(D52="NIE",B52,B52/(1+E52)))</f>
        <v/>
      </c>
      <c r="K52" s="6">
        <f>IF(B52="","",B52*C52*IF(D52="NIE",1.23,1))</f>
        <v/>
      </c>
      <c r="L52" s="6">
        <f>IF(B52="","",J52-K52-F52-G52-H52)</f>
        <v/>
      </c>
      <c r="M52" s="7">
        <f>IF(B52="","",L52-I52)</f>
        <v/>
      </c>
      <c r="N52" s="8">
        <f>IF(B52="","",IF(J52=0,"",M52/J52))</f>
        <v/>
      </c>
      <c r="O52" s="8">
        <f>IF(B52="","",IF(B52=0,"",L52/B52))</f>
        <v/>
      </c>
    </row>
    <row r="53">
      <c r="A53" s="2" t="n"/>
      <c r="B53" s="3" t="n"/>
      <c r="C53" s="4" t="n"/>
      <c r="D53" s="2" t="inlineStr">
        <is>
          <t>TAK</t>
        </is>
      </c>
      <c r="E53" s="5" t="n">
        <v>0.23</v>
      </c>
      <c r="F53" s="3" t="n"/>
      <c r="G53" s="3" t="n"/>
      <c r="H53" s="3" t="n"/>
      <c r="I53" s="3" t="n"/>
      <c r="J53" s="6">
        <f>IF(B53="","",IF(D53="NIE",B53,B53/(1+E53)))</f>
        <v/>
      </c>
      <c r="K53" s="6">
        <f>IF(B53="","",B53*C53*IF(D53="NIE",1.23,1))</f>
        <v/>
      </c>
      <c r="L53" s="6">
        <f>IF(B53="","",J53-K53-F53-G53-H53)</f>
        <v/>
      </c>
      <c r="M53" s="7">
        <f>IF(B53="","",L53-I53)</f>
        <v/>
      </c>
      <c r="N53" s="8">
        <f>IF(B53="","",IF(J53=0,"",M53/J53))</f>
        <v/>
      </c>
      <c r="O53" s="8">
        <f>IF(B53="","",IF(B53=0,"",L53/B53))</f>
        <v/>
      </c>
    </row>
    <row r="54">
      <c r="A54" s="2" t="n"/>
      <c r="B54" s="3" t="n"/>
      <c r="C54" s="4" t="n"/>
      <c r="D54" s="2" t="inlineStr">
        <is>
          <t>TAK</t>
        </is>
      </c>
      <c r="E54" s="5" t="n">
        <v>0.23</v>
      </c>
      <c r="F54" s="3" t="n"/>
      <c r="G54" s="3" t="n"/>
      <c r="H54" s="3" t="n"/>
      <c r="I54" s="3" t="n"/>
      <c r="J54" s="6">
        <f>IF(B54="","",IF(D54="NIE",B54,B54/(1+E54)))</f>
        <v/>
      </c>
      <c r="K54" s="6">
        <f>IF(B54="","",B54*C54*IF(D54="NIE",1.23,1))</f>
        <v/>
      </c>
      <c r="L54" s="6">
        <f>IF(B54="","",J54-K54-F54-G54-H54)</f>
        <v/>
      </c>
      <c r="M54" s="7">
        <f>IF(B54="","",L54-I54)</f>
        <v/>
      </c>
      <c r="N54" s="8">
        <f>IF(B54="","",IF(J54=0,"",M54/J54))</f>
        <v/>
      </c>
      <c r="O54" s="8">
        <f>IF(B54="","",IF(B54=0,"",L54/B54))</f>
        <v/>
      </c>
    </row>
  </sheetData>
  <dataValidations count="1">
    <dataValidation sqref="D2:D54" showDropDown="0" showInputMessage="0" showErrorMessage="1" allowBlank="0" errorTitle="TAK albo NIE" error="Wpisz TAK, jeśli jesteś czynnym podatnikiem VAT, albo NIE." type="list">
      <formula1>"TAK,NIE"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Szablon zysku na Allegro — RoasLens</t>
        </is>
      </c>
    </row>
    <row r="2">
      <c r="A2" s="10" t="inlineStr"/>
    </row>
    <row r="3">
      <c r="A3" s="10" t="inlineStr">
        <is>
          <t>Żółte kolumny wpisujesz, niebieskie liczy arkusz. Jeden wiersz = jedna oferta.</t>
        </is>
      </c>
    </row>
    <row r="4">
      <c r="A4" s="10" t="inlineStr">
        <is>
          <t>Cena z dostawą: kwota, którą płaci kupujący. Allegro liczy prowizję od ceny razem z dostawą.</t>
        </is>
      </c>
    </row>
    <row r="5">
      <c r="A5" s="10" t="inlineStr">
        <is>
          <t>Stawka prowizji: z kalkulatora opłat Allegro dla podkategorii oferty (stawki netto). Zakresy działów: roaslens.com/prowizja-allegro.html</t>
        </is>
      </c>
    </row>
    <row r="6">
      <c r="A6" s="10" t="inlineStr">
        <is>
          <t>Moda: stawka progresywna 11,5% do 110 zł i 7,5% od nadwyżki — wpisz stawkę efektywną (prowizja ÷ cena), np. 9,7% dla 200 zł.</t>
        </is>
      </c>
    </row>
    <row r="7">
      <c r="A7" s="10" t="inlineStr">
        <is>
          <t>Płatnik VAT: TAK — wpisuj koszty NETTO; przychód i prowizja liczone netto. NIE — wpisuj koszty BRUTTO; prowizja z 23% VAT.</t>
        </is>
      </c>
    </row>
    <row r="8">
      <c r="A8" s="10" t="inlineStr">
        <is>
          <t>Reklama na sztukę: wydatek na reklamę oferty ÷ liczba sprzedanych sztuk w tym samym okresie.</t>
        </is>
      </c>
    </row>
    <row r="9">
      <c r="A9" s="10" t="inlineStr">
        <is>
          <t>Zysk na sztuce: przychód − prowizja − towar − dostawa − opakowanie − reklama. Przed podatkiem dochodowym i kosztami stałymi firmy.</t>
        </is>
      </c>
    </row>
    <row r="10">
      <c r="A10" s="10" t="inlineStr">
        <is>
          <t>Maks. ACoS: do jakiego udziału reklamy w sprzedaży (brutto) oferta jeszcze nie traci. Porównaj z ACoS w panelu Allegro Ads.</t>
        </is>
      </c>
    </row>
    <row r="11">
      <c r="A11" s="10" t="inlineStr"/>
    </row>
    <row r="12">
      <c r="A12" s="10" t="inlineStr">
        <is>
          <t>Arkusz to przybliżenie: stawki z cennika to założenie, rzeczywiste opłaty, zwroty i koszt reklamy widać w rozliczeniach.</t>
        </is>
      </c>
    </row>
    <row r="13">
      <c r="A13" s="10" t="inlineStr">
        <is>
          <t>Automatycznie, codziennie i dla wszystkich kanałów to samo liczy RoasLens: https://roaslens.com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RoasLens (roaslens.com)</dc:creator>
  <dc:title xmlns:dc="http://purl.org/dc/elements/1.1/">Szablon zysku na Allegro</dc:title>
  <dcterms:created xmlns:dcterms="http://purl.org/dc/terms/" xmlns:xsi="http://www.w3.org/2001/XMLSchema-instance" xsi:type="dcterms:W3CDTF">2026-10-24T05:29:40Z</dcterms:created>
  <dcterms:modified xmlns:dcterms="http://purl.org/dc/terms/" xmlns:xsi="http://www.w3.org/2001/XMLSchema-instance" xsi:type="dcterms:W3CDTF">2026-10-24T05:29:40Z</dcterms:modified>
</cp:coreProperties>
</file>